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User\Documents\Projekte\CLEVERCALCUL\2026\Artikel\"/>
    </mc:Choice>
  </mc:AlternateContent>
  <xr:revisionPtr revIDLastSave="0" documentId="8_{CF96F138-B523-4AFD-A71A-609476883243}" xr6:coauthVersionLast="47" xr6:coauthVersionMax="47" xr10:uidLastSave="{00000000-0000-0000-0000-000000000000}"/>
  <bookViews>
    <workbookView xWindow="-108" yWindow="-108" windowWidth="23256" windowHeight="12456" xr2:uid="{B185BDDF-3FD6-4B8F-AA0D-17663EA58762}"/>
  </bookViews>
  <sheets>
    <sheet name="Tabelle1" sheetId="1" r:id="rId1"/>
    <sheet name="Tabelle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4" i="2" l="1" a="1"/>
  <c r="E14" i="2" s="1"/>
  <c r="E2" i="2" a="1"/>
  <c r="E2" i="2" s="1"/>
  <c r="D12" i="1" a="1"/>
  <c r="D12" i="1" s="1"/>
  <c r="D2" i="1" a="1"/>
  <c r="D2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<sst xmlns="http://schemas.openxmlformats.org/spreadsheetml/2006/main" count="53" uniqueCount="32">
  <si>
    <t>Vorname</t>
  </si>
  <si>
    <t>Geb.-Jahr</t>
  </si>
  <si>
    <t>Gustav</t>
  </si>
  <si>
    <t>Rolf</t>
  </si>
  <si>
    <t>Amalia</t>
  </si>
  <si>
    <t>Lilly</t>
  </si>
  <si>
    <t>Fritz</t>
  </si>
  <si>
    <t>Johannes</t>
  </si>
  <si>
    <t>Berti</t>
  </si>
  <si>
    <t>Heike</t>
  </si>
  <si>
    <t>Vornamen</t>
  </si>
  <si>
    <t>Nachnamen</t>
  </si>
  <si>
    <t>Bereich</t>
  </si>
  <si>
    <t>Horst</t>
  </si>
  <si>
    <t>Ludwig</t>
  </si>
  <si>
    <t>Martha</t>
  </si>
  <si>
    <t>Johanna</t>
  </si>
  <si>
    <t>Rick</t>
  </si>
  <si>
    <t>Rudi</t>
  </si>
  <si>
    <t>Petra</t>
  </si>
  <si>
    <t>Steffen</t>
  </si>
  <si>
    <t>Sonja</t>
  </si>
  <si>
    <t>Dorte</t>
  </si>
  <si>
    <t>Maier</t>
  </si>
  <si>
    <t>Miller</t>
  </si>
  <si>
    <t>Schmidt</t>
  </si>
  <si>
    <t>Krause</t>
  </si>
  <si>
    <t>Lehmann</t>
  </si>
  <si>
    <t>EDV</t>
  </si>
  <si>
    <t>Buchhaltung</t>
  </si>
  <si>
    <t>Vertrieb</t>
  </si>
  <si>
    <t>Logistik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</si>
</sst>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2"/>
      <color theme="1"/>
      <name val="Calibri"/>
      <family val="2"/>
    </font>
    <font>
      <b/>
      <sz val="12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99FF33"/>
        <bgColor indexed="64"/>
      </patternFill>
    </fill>
    <fill>
      <patternFill patternType="solid">
        <fgColor theme="3" tint="0.89996032593768116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1" fillId="2" borderId="1" xfId="0" applyFont="1" applyFill="1" applyBorder="1"/>
    <xf numFmtId="0" fontId="1" fillId="2" borderId="1" xfId="0" applyFont="1" applyFill="1" applyBorder="1" applyAlignment="1">
      <alignment horizontal="right"/>
    </xf>
    <xf numFmtId="0" fontId="1" fillId="3" borderId="1" xfId="0" applyFont="1" applyFill="1" applyBorder="1"/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99FF33"/>
      <color rgb="FF66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588126-9040-473A-A3FE-03CFC571DF61}">
  <dimension ref="A1:E19"/>
  <sheetViews>
    <sheetView tabSelected="1" workbookViewId="0">
      <selection activeCell="C1" sqref="C1"/>
    </sheetView>
  </sheetViews>
  <sheetFormatPr baseColWidth="10" defaultRowHeight="15.6" x14ac:dyDescent="0.3"/>
  <sheetData>
    <row r="1" spans="1:5" x14ac:dyDescent="0.3">
      <c r="A1" s="4" t="s">
        <v>0</v>
      </c>
      <c r="B1" s="5" t="s">
        <v>1</v>
      </c>
      <c r="D1" s="4" t="s">
        <v>0</v>
      </c>
      <c r="E1" s="5" t="s">
        <v>1</v>
      </c>
    </row>
    <row r="2" spans="1:5" x14ac:dyDescent="0.3">
      <c r="A2" s="1" t="s">
        <v>2</v>
      </c>
      <c r="B2" s="1">
        <v>1974</v>
      </c>
      <c r="D2" s="1" t="str" cm="1">
        <f t="array" ref="D2:E9">_xlfn.SORTBY(A2:B9,B2:B9)</f>
        <v>Lilly</v>
      </c>
      <c r="E2" s="1">
        <v>1953</v>
      </c>
    </row>
    <row r="3" spans="1:5" x14ac:dyDescent="0.3">
      <c r="A3" s="2" t="s">
        <v>3</v>
      </c>
      <c r="B3" s="2">
        <v>1961</v>
      </c>
      <c r="D3" s="2" t="str">
        <v>Heike</v>
      </c>
      <c r="E3" s="2">
        <v>1960</v>
      </c>
    </row>
    <row r="4" spans="1:5" x14ac:dyDescent="0.3">
      <c r="A4" s="2" t="s">
        <v>4</v>
      </c>
      <c r="B4" s="2">
        <v>2004</v>
      </c>
      <c r="D4" s="2" t="str">
        <v>Rolf</v>
      </c>
      <c r="E4" s="2">
        <v>1961</v>
      </c>
    </row>
    <row r="5" spans="1:5" x14ac:dyDescent="0.3">
      <c r="A5" s="2" t="s">
        <v>5</v>
      </c>
      <c r="B5" s="2">
        <v>1953</v>
      </c>
      <c r="D5" s="2" t="str">
        <v>Gustav</v>
      </c>
      <c r="E5" s="2">
        <v>1974</v>
      </c>
    </row>
    <row r="6" spans="1:5" x14ac:dyDescent="0.3">
      <c r="A6" s="2" t="s">
        <v>6</v>
      </c>
      <c r="B6" s="2">
        <v>2007</v>
      </c>
      <c r="D6" s="2" t="str">
        <v>Johannes</v>
      </c>
      <c r="E6" s="2">
        <v>1987</v>
      </c>
    </row>
    <row r="7" spans="1:5" x14ac:dyDescent="0.3">
      <c r="A7" s="2" t="s">
        <v>7</v>
      </c>
      <c r="B7" s="2">
        <v>1987</v>
      </c>
      <c r="D7" s="2" t="str">
        <v>Amalia</v>
      </c>
      <c r="E7" s="2">
        <v>2004</v>
      </c>
    </row>
    <row r="8" spans="1:5" x14ac:dyDescent="0.3">
      <c r="A8" s="2" t="s">
        <v>8</v>
      </c>
      <c r="B8" s="2">
        <v>2007</v>
      </c>
      <c r="D8" s="2" t="str">
        <v>Fritz</v>
      </c>
      <c r="E8" s="2">
        <v>2007</v>
      </c>
    </row>
    <row r="9" spans="1:5" x14ac:dyDescent="0.3">
      <c r="A9" s="3" t="s">
        <v>9</v>
      </c>
      <c r="B9" s="3">
        <v>1960</v>
      </c>
      <c r="D9" s="3" t="str">
        <v>Berti</v>
      </c>
      <c r="E9" s="3">
        <v>2007</v>
      </c>
    </row>
    <row r="11" spans="1:5" x14ac:dyDescent="0.3">
      <c r="D11" s="4" t="s">
        <v>0</v>
      </c>
      <c r="E11" s="5" t="s">
        <v>1</v>
      </c>
    </row>
    <row r="12" spans="1:5" x14ac:dyDescent="0.3">
      <c r="D12" s="1" t="str" cm="1">
        <f t="array" ref="D12:E19">_xlfn.SORTBY(A2:B9,B2:B9,-1)</f>
        <v>Fritz</v>
      </c>
      <c r="E12" s="1">
        <v>2007</v>
      </c>
    </row>
    <row r="13" spans="1:5" x14ac:dyDescent="0.3">
      <c r="D13" s="2" t="str">
        <v>Berti</v>
      </c>
      <c r="E13" s="2">
        <v>2007</v>
      </c>
    </row>
    <row r="14" spans="1:5" x14ac:dyDescent="0.3">
      <c r="D14" s="2" t="str">
        <v>Amalia</v>
      </c>
      <c r="E14" s="2">
        <v>2004</v>
      </c>
    </row>
    <row r="15" spans="1:5" x14ac:dyDescent="0.3">
      <c r="D15" s="2" t="str">
        <v>Johannes</v>
      </c>
      <c r="E15" s="2">
        <v>1987</v>
      </c>
    </row>
    <row r="16" spans="1:5" x14ac:dyDescent="0.3">
      <c r="D16" s="2" t="str">
        <v>Gustav</v>
      </c>
      <c r="E16" s="2">
        <v>1974</v>
      </c>
    </row>
    <row r="17" spans="4:5" x14ac:dyDescent="0.3">
      <c r="D17" s="2" t="str">
        <v>Rolf</v>
      </c>
      <c r="E17" s="2">
        <v>1961</v>
      </c>
    </row>
    <row r="18" spans="4:5" x14ac:dyDescent="0.3">
      <c r="D18" s="2" t="str">
        <v>Heike</v>
      </c>
      <c r="E18" s="2">
        <v>1960</v>
      </c>
    </row>
    <row r="19" spans="4:5" x14ac:dyDescent="0.3">
      <c r="D19" s="3" t="str">
        <v>Lilly</v>
      </c>
      <c r="E19" s="3">
        <v>1953</v>
      </c>
    </row>
  </sheetData>
  <printOptions headings="1"/>
  <pageMargins left="0.70866141732283472" right="0.70866141732283472" top="0.78740157480314965" bottom="0.78740157480314965" header="0.31496062992125984" footer="0.31496062992125984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63994D-7829-4FF4-AA94-61B1936002CC}">
  <dimension ref="A1:G23"/>
  <sheetViews>
    <sheetView workbookViewId="0">
      <selection activeCell="D1" sqref="D1"/>
    </sheetView>
  </sheetViews>
  <sheetFormatPr baseColWidth="10" defaultRowHeight="15.6" x14ac:dyDescent="0.3"/>
  <cols>
    <col min="3" max="3" width="12.69921875" customWidth="1"/>
    <col min="7" max="7" width="12.69921875" customWidth="1"/>
  </cols>
  <sheetData>
    <row r="1" spans="1:7" x14ac:dyDescent="0.3">
      <c r="A1" s="6" t="s">
        <v>10</v>
      </c>
      <c r="B1" s="6" t="s">
        <v>11</v>
      </c>
      <c r="C1" s="6" t="s">
        <v>12</v>
      </c>
      <c r="E1" s="6" t="s">
        <v>10</v>
      </c>
      <c r="F1" s="6" t="s">
        <v>11</v>
      </c>
      <c r="G1" s="6" t="s">
        <v>12</v>
      </c>
    </row>
    <row r="2" spans="1:7" x14ac:dyDescent="0.3">
      <c r="A2" s="1" t="s">
        <v>13</v>
      </c>
      <c r="B2" s="1" t="s">
        <v>23</v>
      </c>
      <c r="C2" s="1" t="s">
        <v>28</v>
      </c>
      <c r="E2" s="1" t="str" cm="1">
        <f t="array" ref="E2:G11">_xlfn.SORTBY(A2:C11,B2:B11,1,A2:A11,1)</f>
        <v>Petra</v>
      </c>
      <c r="F2" s="1" t="str">
        <v>Krause</v>
      </c>
      <c r="G2" s="1" t="str">
        <v>Buchhaltung</v>
      </c>
    </row>
    <row r="3" spans="1:7" x14ac:dyDescent="0.3">
      <c r="A3" s="2" t="s">
        <v>14</v>
      </c>
      <c r="B3" s="2" t="s">
        <v>23</v>
      </c>
      <c r="C3" s="2" t="s">
        <v>29</v>
      </c>
      <c r="E3" s="2" t="str">
        <v>Steffen</v>
      </c>
      <c r="F3" s="2" t="str">
        <v>Krause</v>
      </c>
      <c r="G3" s="2" t="str">
        <v>EDV</v>
      </c>
    </row>
    <row r="4" spans="1:7" x14ac:dyDescent="0.3">
      <c r="A4" s="2" t="s">
        <v>15</v>
      </c>
      <c r="B4" s="2" t="s">
        <v>24</v>
      </c>
      <c r="C4" s="2" t="s">
        <v>28</v>
      </c>
      <c r="E4" s="2" t="str">
        <v>Dorte</v>
      </c>
      <c r="F4" s="2" t="str">
        <v>Lehmann</v>
      </c>
      <c r="G4" s="2" t="str">
        <v>Vertrieb</v>
      </c>
    </row>
    <row r="5" spans="1:7" x14ac:dyDescent="0.3">
      <c r="A5" s="2" t="s">
        <v>16</v>
      </c>
      <c r="B5" s="2" t="s">
        <v>24</v>
      </c>
      <c r="C5" s="2" t="s">
        <v>29</v>
      </c>
      <c r="E5" s="2" t="str">
        <v>Sonja</v>
      </c>
      <c r="F5" s="2" t="str">
        <v>Lehmann</v>
      </c>
      <c r="G5" s="2" t="str">
        <v>Logistik</v>
      </c>
    </row>
    <row r="6" spans="1:7" x14ac:dyDescent="0.3">
      <c r="A6" s="2" t="s">
        <v>17</v>
      </c>
      <c r="B6" s="2" t="s">
        <v>25</v>
      </c>
      <c r="C6" s="2" t="s">
        <v>30</v>
      </c>
      <c r="E6" s="2" t="str">
        <v>Horst</v>
      </c>
      <c r="F6" s="2" t="str">
        <v>Maier</v>
      </c>
      <c r="G6" s="2" t="str">
        <v>EDV</v>
      </c>
    </row>
    <row r="7" spans="1:7" x14ac:dyDescent="0.3">
      <c r="A7" s="2" t="s">
        <v>18</v>
      </c>
      <c r="B7" s="2" t="s">
        <v>25</v>
      </c>
      <c r="C7" s="2" t="s">
        <v>31</v>
      </c>
      <c r="E7" s="2" t="str">
        <v>Ludwig</v>
      </c>
      <c r="F7" s="2" t="str">
        <v>Maier</v>
      </c>
      <c r="G7" s="2" t="str">
        <v>Buchhaltung</v>
      </c>
    </row>
    <row r="8" spans="1:7" x14ac:dyDescent="0.3">
      <c r="A8" s="2" t="s">
        <v>19</v>
      </c>
      <c r="B8" s="2" t="s">
        <v>26</v>
      </c>
      <c r="C8" s="2" t="s">
        <v>29</v>
      </c>
      <c r="E8" s="2" t="str">
        <v>Johanna</v>
      </c>
      <c r="F8" s="2" t="str">
        <v>Miller</v>
      </c>
      <c r="G8" s="2" t="str">
        <v>Buchhaltung</v>
      </c>
    </row>
    <row r="9" spans="1:7" x14ac:dyDescent="0.3">
      <c r="A9" s="2" t="s">
        <v>20</v>
      </c>
      <c r="B9" s="2" t="s">
        <v>26</v>
      </c>
      <c r="C9" s="2" t="s">
        <v>28</v>
      </c>
      <c r="E9" s="2" t="str">
        <v>Martha</v>
      </c>
      <c r="F9" s="2" t="str">
        <v>Miller</v>
      </c>
      <c r="G9" s="2" t="str">
        <v>EDV</v>
      </c>
    </row>
    <row r="10" spans="1:7" x14ac:dyDescent="0.3">
      <c r="A10" s="2" t="s">
        <v>21</v>
      </c>
      <c r="B10" s="2" t="s">
        <v>27</v>
      </c>
      <c r="C10" s="2" t="s">
        <v>31</v>
      </c>
      <c r="E10" s="2" t="str">
        <v>Rick</v>
      </c>
      <c r="F10" s="2" t="str">
        <v>Schmidt</v>
      </c>
      <c r="G10" s="2" t="str">
        <v>Vertrieb</v>
      </c>
    </row>
    <row r="11" spans="1:7" x14ac:dyDescent="0.3">
      <c r="A11" s="3" t="s">
        <v>22</v>
      </c>
      <c r="B11" s="3" t="s">
        <v>27</v>
      </c>
      <c r="C11" s="3" t="s">
        <v>30</v>
      </c>
      <c r="E11" s="3" t="str">
        <v>Rudi</v>
      </c>
      <c r="F11" s="3" t="str">
        <v>Schmidt</v>
      </c>
      <c r="G11" s="3" t="str">
        <v>Logistik</v>
      </c>
    </row>
    <row r="13" spans="1:7" x14ac:dyDescent="0.3">
      <c r="E13" s="6" t="s">
        <v>10</v>
      </c>
      <c r="F13" s="6" t="s">
        <v>11</v>
      </c>
      <c r="G13" s="6" t="s">
        <v>12</v>
      </c>
    </row>
    <row r="14" spans="1:7" x14ac:dyDescent="0.3">
      <c r="E14" s="2" t="str" cm="1">
        <f t="array" ref="E14:G23">_xlfn.SORTBY(A2:C11,B2:B11,-1,A2:A11,-1)</f>
        <v>Rudi</v>
      </c>
      <c r="F14" s="2" t="str">
        <v>Schmidt</v>
      </c>
      <c r="G14" s="2" t="str">
        <v>Logistik</v>
      </c>
    </row>
    <row r="15" spans="1:7" x14ac:dyDescent="0.3">
      <c r="E15" s="2" t="str">
        <v>Rick</v>
      </c>
      <c r="F15" s="2" t="str">
        <v>Schmidt</v>
      </c>
      <c r="G15" s="2" t="str">
        <v>Vertrieb</v>
      </c>
    </row>
    <row r="16" spans="1:7" x14ac:dyDescent="0.3">
      <c r="E16" s="2" t="str">
        <v>Martha</v>
      </c>
      <c r="F16" s="2" t="str">
        <v>Miller</v>
      </c>
      <c r="G16" s="2" t="str">
        <v>EDV</v>
      </c>
    </row>
    <row r="17" spans="5:7" x14ac:dyDescent="0.3">
      <c r="E17" s="2" t="str">
        <v>Johanna</v>
      </c>
      <c r="F17" s="2" t="str">
        <v>Miller</v>
      </c>
      <c r="G17" s="2" t="str">
        <v>Buchhaltung</v>
      </c>
    </row>
    <row r="18" spans="5:7" x14ac:dyDescent="0.3">
      <c r="E18" s="2" t="str">
        <v>Ludwig</v>
      </c>
      <c r="F18" s="2" t="str">
        <v>Maier</v>
      </c>
      <c r="G18" s="2" t="str">
        <v>Buchhaltung</v>
      </c>
    </row>
    <row r="19" spans="5:7" x14ac:dyDescent="0.3">
      <c r="E19" s="2" t="str">
        <v>Horst</v>
      </c>
      <c r="F19" s="2" t="str">
        <v>Maier</v>
      </c>
      <c r="G19" s="2" t="str">
        <v>EDV</v>
      </c>
    </row>
    <row r="20" spans="5:7" x14ac:dyDescent="0.3">
      <c r="E20" s="2" t="str">
        <v>Sonja</v>
      </c>
      <c r="F20" s="2" t="str">
        <v>Lehmann</v>
      </c>
      <c r="G20" s="2" t="str">
        <v>Logistik</v>
      </c>
    </row>
    <row r="21" spans="5:7" x14ac:dyDescent="0.3">
      <c r="E21" s="2" t="str">
        <v>Dorte</v>
      </c>
      <c r="F21" s="2" t="str">
        <v>Lehmann</v>
      </c>
      <c r="G21" s="2" t="str">
        <v>Vertrieb</v>
      </c>
    </row>
    <row r="22" spans="5:7" x14ac:dyDescent="0.3">
      <c r="E22" s="2" t="str">
        <v>Steffen</v>
      </c>
      <c r="F22" s="2" t="str">
        <v>Krause</v>
      </c>
      <c r="G22" s="2" t="str">
        <v>EDV</v>
      </c>
    </row>
    <row r="23" spans="5:7" x14ac:dyDescent="0.3">
      <c r="E23" s="3" t="str">
        <v>Petra</v>
      </c>
      <c r="F23" s="3" t="str">
        <v>Krause</v>
      </c>
      <c r="G23" s="3" t="str">
        <v>Buchhaltung</v>
      </c>
    </row>
  </sheetData>
  <printOptions headings="1"/>
  <pageMargins left="0.70866141732283472" right="0.70866141732283472" top="0.78740157480314965" bottom="0.78740157480314965" header="0.31496062992125984" footer="0.31496062992125984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Tabelle1</vt:lpstr>
      <vt:lpstr>Tabelle2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Gerhard Pundt</dc:creator>
  <cp:lastModifiedBy>Gerhard Pundt</cp:lastModifiedBy>
  <cp:lastPrinted>2026-01-06T15:43:41Z</cp:lastPrinted>
  <dcterms:created xsi:type="dcterms:W3CDTF">2025-12-30T16:06:28Z</dcterms:created>
  <dcterms:modified xsi:type="dcterms:W3CDTF">2026-01-06T16:02:58Z</dcterms:modified>
</cp:coreProperties>
</file>